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iemski\Desktop\#ZIEMSKI - Personal and Confidential\SA\Enrollment Estimators for 25-26\"/>
    </mc:Choice>
  </mc:AlternateContent>
  <xr:revisionPtr revIDLastSave="0" documentId="13_ncr:1_{541EDBD6-9F32-44A0-8E6A-294010B0CABB}" xr6:coauthVersionLast="47" xr6:coauthVersionMax="47" xr10:uidLastSave="{00000000-0000-0000-0000-000000000000}"/>
  <bookViews>
    <workbookView xWindow="28680" yWindow="-120" windowWidth="29040" windowHeight="15840" tabRatio="674" xr2:uid="{00000000-000D-0000-FFFF-FFFF00000000}"/>
  </bookViews>
  <sheets>
    <sheet name="Enrollment Estimator(TM) Sample" sheetId="1" r:id="rId1"/>
    <sheet name="Enrollment Estimator(TM) Test 1" sheetId="5" r:id="rId2"/>
    <sheet name="Enrollment Estimator(TM) Test 2" sheetId="3" r:id="rId3"/>
    <sheet name="Enrollment Estimator(TM) 24-25" sheetId="4" r:id="rId4"/>
  </sheets>
  <calcPr calcId="191029"/>
  <webPublishObjects count="3">
    <webPublishObject id="18169" divId="EEE08-09_18169" destinationFile="C:\Documents and Settings\mziemski\Desktop\EE\EEE08-09.htm" title="Enrollment Estimator (TM) Elementary 08-09"/>
    <webPublishObject id="11092" divId="EEE09-10_11092" destinationFile="C:\Documents and Settings\mziemski\Desktop\EE\EEE09-10.htm" title="The Enrollment Estimator (TM) Elementary 09-10"/>
    <webPublishObject id="3687" divId="EE elementary (K-8) 10-11_3687" destinationFile="C:\Documents and Settings\mziemski.NBS\Desktop\EE\For Web posting\EEEK-8-10-11.htm" title="The Enrollment Estimator (TM) K- 8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5" l="1"/>
  <c r="G9" i="5"/>
  <c r="F9" i="5"/>
  <c r="E9" i="5"/>
  <c r="D9" i="5"/>
  <c r="C9" i="5"/>
  <c r="IP8" i="5"/>
  <c r="IO8" i="5"/>
  <c r="IR8" i="5" s="1"/>
  <c r="L8" i="5" s="1"/>
  <c r="IP7" i="5"/>
  <c r="IO7" i="5"/>
  <c r="IR7" i="5" s="1"/>
  <c r="L7" i="5" s="1"/>
  <c r="IP6" i="5"/>
  <c r="IO6" i="5"/>
  <c r="IR6" i="5" s="1"/>
  <c r="L6" i="5" s="1"/>
  <c r="IR5" i="5"/>
  <c r="IR9" i="5" s="1"/>
  <c r="L9" i="5" s="1"/>
  <c r="IO5" i="5"/>
  <c r="L5" i="5" l="1"/>
  <c r="IQ6" i="5"/>
  <c r="H9" i="4"/>
  <c r="G9" i="4"/>
  <c r="F9" i="4"/>
  <c r="E9" i="4"/>
  <c r="D9" i="4"/>
  <c r="C9" i="4"/>
  <c r="IO8" i="4"/>
  <c r="IR8" i="4" s="1"/>
  <c r="L8" i="4" s="1"/>
  <c r="IO7" i="4"/>
  <c r="I7" i="4" s="1"/>
  <c r="IP7" i="4" s="1"/>
  <c r="J7" i="4" s="1"/>
  <c r="IO6" i="4"/>
  <c r="IR6" i="4" s="1"/>
  <c r="L6" i="4" s="1"/>
  <c r="IR5" i="4"/>
  <c r="IR9" i="4" s="1"/>
  <c r="L9" i="4" s="1"/>
  <c r="H9" i="3"/>
  <c r="G9" i="3"/>
  <c r="F9" i="3"/>
  <c r="E9" i="3"/>
  <c r="D9" i="3"/>
  <c r="C9" i="3"/>
  <c r="IP8" i="3"/>
  <c r="IO8" i="3"/>
  <c r="IR8" i="3" s="1"/>
  <c r="L8" i="3" s="1"/>
  <c r="IP7" i="3"/>
  <c r="IO7" i="3"/>
  <c r="IR7" i="3" s="1"/>
  <c r="L7" i="3" s="1"/>
  <c r="IP6" i="3"/>
  <c r="IO6" i="3"/>
  <c r="IR6" i="3" s="1"/>
  <c r="L6" i="3" s="1"/>
  <c r="IR5" i="3"/>
  <c r="IR9" i="3" s="1"/>
  <c r="L9" i="3" s="1"/>
  <c r="IO5" i="3"/>
  <c r="H9" i="1"/>
  <c r="G9" i="1"/>
  <c r="F9" i="1"/>
  <c r="E9" i="1"/>
  <c r="D9" i="1"/>
  <c r="C9" i="1"/>
  <c r="IO8" i="1"/>
  <c r="IR8" i="1" s="1"/>
  <c r="L8" i="1" s="1"/>
  <c r="IO7" i="1"/>
  <c r="I7" i="1" s="1"/>
  <c r="IP7" i="1" s="1"/>
  <c r="IO6" i="1"/>
  <c r="I6" i="1" s="1"/>
  <c r="IP6" i="1" s="1"/>
  <c r="J6" i="1" s="1"/>
  <c r="IR5" i="1"/>
  <c r="L5" i="1" s="1"/>
  <c r="L5" i="4" l="1"/>
  <c r="L5" i="3"/>
  <c r="IQ6" i="3"/>
  <c r="IR7" i="4"/>
  <c r="L7" i="4" s="1"/>
  <c r="IR6" i="1"/>
  <c r="L6" i="1" s="1"/>
  <c r="I8" i="1"/>
  <c r="IP8" i="1" s="1"/>
  <c r="J8" i="1" s="1"/>
  <c r="IR7" i="1"/>
  <c r="L7" i="1" s="1"/>
  <c r="I6" i="4"/>
  <c r="J7" i="1"/>
  <c r="I8" i="4"/>
  <c r="IP8" i="4" s="1"/>
  <c r="J8" i="4" s="1"/>
  <c r="IR9" i="1" l="1"/>
  <c r="L9" i="1" s="1"/>
  <c r="J10" i="1"/>
  <c r="IO5" i="1" s="1"/>
  <c r="I5" i="1" s="1"/>
  <c r="IQ6" i="1"/>
  <c r="K6" i="1" s="1"/>
  <c r="J10" i="4"/>
  <c r="IO5" i="4" s="1"/>
  <c r="I5" i="4" s="1"/>
  <c r="IP6" i="4"/>
  <c r="J6" i="4" l="1"/>
  <c r="IQ6" i="4"/>
  <c r="K6" i="4" s="1"/>
</calcChain>
</file>

<file path=xl/sharedStrings.xml><?xml version="1.0" encoding="utf-8"?>
<sst xmlns="http://schemas.openxmlformats.org/spreadsheetml/2006/main" count="74" uniqueCount="28">
  <si>
    <t>Grades/Years</t>
  </si>
  <si>
    <t>Trend Factor</t>
  </si>
  <si>
    <t>Likely 9 Enrollment</t>
  </si>
  <si>
    <t>Target</t>
  </si>
  <si>
    <t>Likely Total Enrollment</t>
  </si>
  <si>
    <t>Sum of grades 1 through 8</t>
  </si>
  <si>
    <t>Enter desired enrollment here</t>
  </si>
  <si>
    <t>Step 1:  Populate the yellow shaded boxes with your 9-12 enrollments for the past 6 years in the school years as indicated (figures will slant).</t>
  </si>
  <si>
    <t>Step 2: This is your likely 9th grade enrollment based on your prior 9th grade enrollments.</t>
  </si>
  <si>
    <t>Step 3: Your Likely Total Enrollment would be a reasonable number to build your next year's budget upon.</t>
  </si>
  <si>
    <t>Step 4: The more negative numbers in this column, significant effort is necessary to increase enrollment.</t>
  </si>
  <si>
    <t>Step 5: In the green shaded box, enter your desired enrollment for the school year listed in the column heading.</t>
  </si>
  <si>
    <t>Step 6: Based on your desired enrollment, this is your target enrollment for 9th grade for the school year listed in the column heading.</t>
  </si>
  <si>
    <t>Step 7:  "Trend Factor" - the lower the number, the more dire your enrollment trend is, and active recruitment efforts are necessary ("0" is "stable").</t>
  </si>
  <si>
    <t>Projected Total Enrollment</t>
  </si>
  <si>
    <t>Step 2: Compare this figure to your actual enrollment for the year indicated</t>
  </si>
  <si>
    <t>2017-2018</t>
  </si>
  <si>
    <t>2018-2019</t>
  </si>
  <si>
    <t>2019-2020</t>
  </si>
  <si>
    <t>2020-2021</t>
  </si>
  <si>
    <t>2021-2022</t>
  </si>
  <si>
    <t>2022-2023</t>
  </si>
  <si>
    <t>2023-2024</t>
  </si>
  <si>
    <t>TEST FOR ENROLLMENT IN 2023-2024</t>
  </si>
  <si>
    <t>2024-2025</t>
  </si>
  <si>
    <t>The Enrollment Estimator - © Michael V. Ziemski 2007-2024</t>
  </si>
  <si>
    <t>2025-2026</t>
  </si>
  <si>
    <t>TEST FOR ENROLLMENT IN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</si>
</sst>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</font>
    <font>
      <b/>
      <sz val="10"/>
      <color indexed="9"/>
      <name val="Arial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sz val="8"/>
      <name val="Arial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9">
    <xf numFmtId="0" fontId="0" fillId="0" borderId="0" xfId="0"/>
    <xf numFmtId="0" fontId="18" fillId="0" borderId="0" xfId="0" applyNumberFormat="1" applyFont="1" applyFill="1" applyBorder="1" applyAlignment="1" applyProtection="1"/>
    <xf numFmtId="0" fontId="19" fillId="33" borderId="10" xfId="0" applyNumberFormat="1" applyFont="1" applyFill="1" applyBorder="1" applyAlignment="1" applyProtection="1"/>
    <xf numFmtId="0" fontId="19" fillId="33" borderId="12" xfId="0" applyNumberFormat="1" applyFont="1" applyFill="1" applyBorder="1" applyAlignment="1" applyProtection="1">
      <alignment horizontal="center"/>
    </xf>
    <xf numFmtId="0" fontId="18" fillId="34" borderId="0" xfId="0" applyNumberFormat="1" applyFont="1" applyFill="1" applyBorder="1" applyAlignment="1" applyProtection="1">
      <alignment horizontal="center" vertical="center" textRotation="135"/>
    </xf>
    <xf numFmtId="1" fontId="19" fillId="35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>
      <alignment horizontal="center"/>
    </xf>
    <xf numFmtId="0" fontId="18" fillId="0" borderId="14" xfId="0" applyNumberFormat="1" applyFont="1" applyFill="1" applyBorder="1" applyAlignment="1" applyProtection="1"/>
    <xf numFmtId="0" fontId="18" fillId="0" borderId="15" xfId="0" applyNumberFormat="1" applyFont="1" applyFill="1" applyBorder="1" applyAlignment="1" applyProtection="1"/>
    <xf numFmtId="1" fontId="18" fillId="0" borderId="0" xfId="0" applyNumberFormat="1" applyFont="1" applyFill="1" applyBorder="1" applyAlignment="1" applyProtection="1"/>
    <xf numFmtId="1" fontId="19" fillId="38" borderId="0" xfId="0" applyNumberFormat="1" applyFont="1" applyFill="1" applyBorder="1" applyAlignment="1" applyProtection="1">
      <alignment horizontal="center"/>
    </xf>
    <xf numFmtId="1" fontId="18" fillId="0" borderId="0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/>
    <xf numFmtId="0" fontId="18" fillId="0" borderId="12" xfId="0" applyNumberFormat="1" applyFont="1" applyFill="1" applyBorder="1" applyAlignment="1" applyProtection="1"/>
    <xf numFmtId="0" fontId="18" fillId="39" borderId="10" xfId="0" applyNumberFormat="1" applyFont="1" applyFill="1" applyBorder="1" applyAlignment="1" applyProtection="1"/>
    <xf numFmtId="0" fontId="18" fillId="0" borderId="11" xfId="0" applyNumberFormat="1" applyFont="1" applyFill="1" applyBorder="1" applyAlignment="1" applyProtection="1"/>
    <xf numFmtId="1" fontId="18" fillId="40" borderId="13" xfId="0" applyNumberFormat="1" applyFont="1" applyFill="1" applyBorder="1" applyAlignment="1" applyProtection="1">
      <alignment horizontal="center"/>
    </xf>
    <xf numFmtId="1" fontId="18" fillId="0" borderId="14" xfId="0" applyNumberFormat="1" applyFont="1" applyFill="1" applyBorder="1" applyAlignment="1" applyProtection="1"/>
    <xf numFmtId="1" fontId="18" fillId="0" borderId="12" xfId="0" applyNumberFormat="1" applyFont="1" applyFill="1" applyBorder="1" applyAlignment="1" applyProtection="1"/>
    <xf numFmtId="1" fontId="18" fillId="0" borderId="17" xfId="0" applyNumberFormat="1" applyFont="1" applyFill="1" applyBorder="1" applyAlignment="1" applyProtection="1"/>
    <xf numFmtId="0" fontId="18" fillId="0" borderId="18" xfId="0" applyNumberFormat="1" applyFont="1" applyFill="1" applyBorder="1" applyAlignment="1" applyProtection="1"/>
    <xf numFmtId="0" fontId="18" fillId="0" borderId="19" xfId="0" applyNumberFormat="1" applyFont="1" applyFill="1" applyBorder="1" applyAlignment="1" applyProtection="1"/>
    <xf numFmtId="0" fontId="18" fillId="34" borderId="12" xfId="0" applyNumberFormat="1" applyFont="1" applyFill="1" applyBorder="1" applyAlignment="1" applyProtection="1"/>
    <xf numFmtId="0" fontId="18" fillId="34" borderId="0" xfId="0" applyNumberFormat="1" applyFont="1" applyFill="1" applyBorder="1" applyAlignment="1" applyProtection="1"/>
    <xf numFmtId="0" fontId="18" fillId="34" borderId="16" xfId="0" applyNumberFormat="1" applyFont="1" applyFill="1" applyBorder="1" applyAlignment="1" applyProtection="1"/>
    <xf numFmtId="0" fontId="18" fillId="37" borderId="12" xfId="0" applyNumberFormat="1" applyFont="1" applyFill="1" applyBorder="1" applyAlignment="1" applyProtection="1"/>
    <xf numFmtId="0" fontId="18" fillId="37" borderId="0" xfId="0" applyNumberFormat="1" applyFont="1" applyFill="1" applyBorder="1" applyAlignment="1" applyProtection="1"/>
    <xf numFmtId="0" fontId="18" fillId="40" borderId="12" xfId="0" applyNumberFormat="1" applyFont="1" applyFill="1" applyBorder="1" applyAlignment="1" applyProtection="1"/>
    <xf numFmtId="0" fontId="18" fillId="40" borderId="0" xfId="0" applyNumberFormat="1" applyFont="1" applyFill="1" applyBorder="1" applyAlignment="1" applyProtection="1"/>
    <xf numFmtId="0" fontId="19" fillId="38" borderId="12" xfId="0" applyNumberFormat="1" applyFont="1" applyFill="1" applyBorder="1" applyAlignment="1" applyProtection="1"/>
    <xf numFmtId="0" fontId="19" fillId="38" borderId="0" xfId="0" applyNumberFormat="1" applyFont="1" applyFill="1" applyBorder="1" applyAlignment="1" applyProtection="1"/>
    <xf numFmtId="0" fontId="18" fillId="39" borderId="12" xfId="0" applyNumberFormat="1" applyFont="1" applyFill="1" applyBorder="1" applyAlignment="1" applyProtection="1"/>
    <xf numFmtId="0" fontId="18" fillId="39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9" fillId="35" borderId="12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0" fontId="19" fillId="0" borderId="16" xfId="0" applyNumberFormat="1" applyFont="1" applyFill="1" applyBorder="1" applyAlignment="1" applyProtection="1"/>
    <xf numFmtId="0" fontId="19" fillId="36" borderId="17" xfId="0" applyNumberFormat="1" applyFont="1" applyFill="1" applyBorder="1" applyAlignment="1" applyProtection="1"/>
    <xf numFmtId="0" fontId="19" fillId="36" borderId="18" xfId="0" applyNumberFormat="1" applyFont="1" applyFill="1" applyBorder="1" applyAlignment="1" applyProtection="1"/>
    <xf numFmtId="0" fontId="19" fillId="36" borderId="19" xfId="0" applyNumberFormat="1" applyFont="1" applyFill="1" applyBorder="1" applyAlignment="1" applyProtection="1"/>
    <xf numFmtId="1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20" xfId="0" applyNumberFormat="1" applyFont="1" applyFill="1" applyBorder="1" applyAlignment="1" applyProtection="1">
      <alignment horizontal="center"/>
    </xf>
    <xf numFmtId="1" fontId="18" fillId="37" borderId="17" xfId="0" applyNumberFormat="1" applyFont="1" applyFill="1" applyBorder="1" applyAlignment="1" applyProtection="1">
      <alignment horizontal="center"/>
    </xf>
    <xf numFmtId="14" fontId="21" fillId="33" borderId="11" xfId="0" applyNumberFormat="1" applyFont="1" applyFill="1" applyBorder="1" applyAlignment="1" applyProtection="1"/>
    <xf numFmtId="14" fontId="19" fillId="33" borderId="11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19" fillId="33" borderId="25" xfId="0" applyNumberFormat="1" applyFont="1" applyFill="1" applyBorder="1" applyAlignment="1" applyProtection="1"/>
    <xf numFmtId="0" fontId="19" fillId="33" borderId="24" xfId="0" applyNumberFormat="1" applyFont="1" applyFill="1" applyBorder="1" applyAlignment="1" applyProtection="1"/>
    <xf numFmtId="0" fontId="19" fillId="33" borderId="26" xfId="0" applyNumberFormat="1" applyFont="1" applyFill="1" applyBorder="1" applyAlignment="1" applyProtection="1">
      <alignment horizontal="center"/>
    </xf>
    <xf numFmtId="0" fontId="18" fillId="0" borderId="27" xfId="0" applyNumberFormat="1" applyFont="1" applyFill="1" applyBorder="1" applyAlignment="1" applyProtection="1"/>
    <xf numFmtId="0" fontId="18" fillId="0" borderId="26" xfId="0" applyNumberFormat="1" applyFont="1" applyFill="1" applyBorder="1" applyAlignment="1" applyProtection="1"/>
    <xf numFmtId="0" fontId="18" fillId="34" borderId="26" xfId="0" applyNumberFormat="1" applyFont="1" applyFill="1" applyBorder="1" applyAlignment="1" applyProtection="1"/>
    <xf numFmtId="0" fontId="18" fillId="34" borderId="27" xfId="0" applyNumberFormat="1" applyFont="1" applyFill="1" applyBorder="1" applyAlignment="1" applyProtection="1"/>
    <xf numFmtId="0" fontId="18" fillId="40" borderId="26" xfId="0" applyNumberFormat="1" applyFont="1" applyFill="1" applyBorder="1" applyAlignment="1" applyProtection="1"/>
    <xf numFmtId="0" fontId="19" fillId="0" borderId="28" xfId="0" applyNumberFormat="1" applyFont="1" applyFill="1" applyBorder="1" applyAlignment="1" applyProtection="1"/>
    <xf numFmtId="0" fontId="19" fillId="0" borderId="29" xfId="0" applyNumberFormat="1" applyFont="1" applyFill="1" applyBorder="1" applyAlignment="1" applyProtection="1"/>
    <xf numFmtId="0" fontId="19" fillId="0" borderId="30" xfId="0" applyNumberFormat="1" applyFont="1" applyFill="1" applyBorder="1" applyAlignment="1" applyProtection="1"/>
    <xf numFmtId="1" fontId="18" fillId="40" borderId="21" xfId="0" applyNumberFormat="1" applyFont="1" applyFill="1" applyBorder="1" applyAlignment="1" applyProtection="1">
      <alignment horizontal="center"/>
    </xf>
    <xf numFmtId="1" fontId="18" fillId="0" borderId="22" xfId="0" applyNumberFormat="1" applyFont="1" applyFill="1" applyBorder="1" applyAlignment="1" applyProtection="1"/>
    <xf numFmtId="0" fontId="18" fillId="0" borderId="22" xfId="0" applyNumberFormat="1" applyFont="1" applyFill="1" applyBorder="1" applyAlignment="1" applyProtection="1"/>
    <xf numFmtId="0" fontId="18" fillId="0" borderId="23" xfId="0" applyNumberFormat="1" applyFont="1" applyFill="1" applyBorder="1" applyAlignment="1" applyProtection="1"/>
    <xf numFmtId="0" fontId="20" fillId="41" borderId="21" xfId="0" applyNumberFormat="1" applyFont="1" applyFill="1" applyBorder="1" applyAlignment="1" applyProtection="1">
      <alignment horizontal="center"/>
    </xf>
    <xf numFmtId="0" fontId="20" fillId="41" borderId="22" xfId="0" applyNumberFormat="1" applyFont="1" applyFill="1" applyBorder="1" applyAlignment="1" applyProtection="1">
      <alignment horizontal="center"/>
    </xf>
    <xf numFmtId="0" fontId="20" fillId="41" borderId="23" xfId="0" applyNumberFormat="1" applyFont="1" applyFill="1" applyBorder="1" applyAlignment="1" applyProtection="1">
      <alignment horizontal="center"/>
    </xf>
    <xf numFmtId="1" fontId="19" fillId="36" borderId="0" xfId="0" applyNumberFormat="1" applyFont="1" applyFill="1" applyBorder="1" applyAlignment="1" applyProtection="1">
      <alignment horizontal="center" vertical="center"/>
    </xf>
    <xf numFmtId="1" fontId="18" fillId="0" borderId="0" xfId="0" applyNumberFormat="1" applyFont="1" applyFill="1" applyBorder="1" applyAlignment="1" applyProtection="1">
      <alignment horizontal="center" vertical="center"/>
    </xf>
    <xf numFmtId="1" fontId="19" fillId="0" borderId="0" xfId="0" applyNumberFormat="1" applyFont="1" applyFill="1" applyBorder="1" applyAlignment="1" applyProtection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V19"/>
  <sheetViews>
    <sheetView showGridLines="0" showRowColHeaders="0" tabSelected="1" defaultGridColor="0" colorId="8" workbookViewId="0">
      <selection activeCell="I5" sqref="I5"/>
    </sheetView>
  </sheetViews>
  <sheetFormatPr defaultColWidth="9.140625" defaultRowHeight="12.75" x14ac:dyDescent="0.2"/>
  <cols>
    <col min="1" max="1" width="9.140625" style="1"/>
    <col min="2" max="2" width="13.140625" style="1" bestFit="1" customWidth="1"/>
    <col min="3" max="7" width="9.5703125" style="1" bestFit="1" customWidth="1"/>
    <col min="8" max="8" width="10.140625" style="1" bestFit="1" customWidth="1"/>
    <col min="9" max="9" width="9.5703125" style="1" bestFit="1" customWidth="1"/>
    <col min="10" max="10" width="9.42578125" style="1" customWidth="1"/>
    <col min="11" max="11" width="13.42578125" style="1" customWidth="1"/>
    <col min="12" max="12" width="14.140625" style="1" customWidth="1"/>
    <col min="13" max="16" width="9.140625" style="1"/>
    <col min="17" max="256" width="9.140625" style="1" hidden="1" customWidth="1"/>
    <col min="257" max="16384" width="9.140625" style="1"/>
  </cols>
  <sheetData>
    <row r="1" spans="2:252" ht="12.75" customHeight="1" x14ac:dyDescent="0.2"/>
    <row r="2" spans="2:252" ht="12.75" customHeight="1" x14ac:dyDescent="0.2">
      <c r="B2" s="1" t="s">
        <v>25</v>
      </c>
    </row>
    <row r="3" spans="2:252" ht="13.5" customHeight="1" thickBot="1" x14ac:dyDescent="0.25"/>
    <row r="4" spans="2:252" ht="12.75" customHeight="1" thickBot="1" x14ac:dyDescent="0.25">
      <c r="B4" s="2" t="s">
        <v>0</v>
      </c>
      <c r="C4" s="45" t="s">
        <v>18</v>
      </c>
      <c r="D4" s="45" t="s">
        <v>19</v>
      </c>
      <c r="E4" s="45" t="s">
        <v>20</v>
      </c>
      <c r="F4" s="45" t="s">
        <v>21</v>
      </c>
      <c r="G4" s="45" t="s">
        <v>22</v>
      </c>
      <c r="H4" s="45" t="s">
        <v>24</v>
      </c>
      <c r="I4" s="63" t="s">
        <v>26</v>
      </c>
      <c r="J4" s="64"/>
      <c r="K4" s="64"/>
      <c r="L4" s="64"/>
      <c r="M4" s="64"/>
      <c r="N4" s="64"/>
      <c r="O4" s="65"/>
    </row>
    <row r="5" spans="2:252" ht="36" customHeight="1" thickBot="1" x14ac:dyDescent="0.25">
      <c r="B5" s="3">
        <v>9</v>
      </c>
      <c r="C5" s="4">
        <v>141</v>
      </c>
      <c r="D5" s="4">
        <v>143</v>
      </c>
      <c r="E5" s="4">
        <v>127</v>
      </c>
      <c r="F5" s="4">
        <v>125</v>
      </c>
      <c r="G5" s="4">
        <v>131</v>
      </c>
      <c r="H5" s="4">
        <v>119</v>
      </c>
      <c r="I5" s="5">
        <f>IO5</f>
        <v>137</v>
      </c>
      <c r="J5" s="43" t="s">
        <v>3</v>
      </c>
      <c r="K5" s="6" t="s">
        <v>1</v>
      </c>
      <c r="L5" s="44">
        <f>IR5</f>
        <v>115</v>
      </c>
      <c r="M5" s="20" t="s">
        <v>2</v>
      </c>
      <c r="N5" s="20"/>
      <c r="O5" s="21"/>
      <c r="IO5" s="9">
        <f>SUM(I9-J10)</f>
        <v>137</v>
      </c>
      <c r="IP5" s="1" t="s">
        <v>3</v>
      </c>
      <c r="IR5" s="1">
        <f>ROUND(H5*(((D5/C5)+(E5/D5)+(F5/E5)+(G5/F5)+(H5/G5))/5),0)</f>
        <v>115</v>
      </c>
    </row>
    <row r="6" spans="2:252" ht="36" customHeight="1" x14ac:dyDescent="0.2">
      <c r="B6" s="3">
        <v>10</v>
      </c>
      <c r="C6" s="4">
        <v>122</v>
      </c>
      <c r="D6" s="4">
        <v>143</v>
      </c>
      <c r="E6" s="4">
        <v>145</v>
      </c>
      <c r="F6" s="4">
        <v>129</v>
      </c>
      <c r="G6" s="4">
        <v>124</v>
      </c>
      <c r="H6" s="4">
        <v>125</v>
      </c>
      <c r="I6" s="9">
        <f>IO6</f>
        <v>119</v>
      </c>
      <c r="J6" s="10">
        <f>IP6</f>
        <v>0</v>
      </c>
      <c r="K6" s="66">
        <f>IQ6</f>
        <v>-3</v>
      </c>
      <c r="L6" s="11">
        <f>IR6</f>
        <v>119</v>
      </c>
      <c r="O6" s="12"/>
      <c r="IO6" s="1">
        <f>ROUND(H5*(((D6/C5)+(E6/D5)+(F6/E5)+(G6/F5)+(H6/G5))/5),0)</f>
        <v>119</v>
      </c>
      <c r="IP6" s="9">
        <f>SUM(I6-H5)</f>
        <v>0</v>
      </c>
      <c r="IQ6" s="67">
        <f>SUM(IP6:IP8)</f>
        <v>-3</v>
      </c>
      <c r="IR6" s="1">
        <f>IO6</f>
        <v>119</v>
      </c>
    </row>
    <row r="7" spans="2:252" ht="36" customHeight="1" x14ac:dyDescent="0.2">
      <c r="B7" s="3">
        <v>11</v>
      </c>
      <c r="C7" s="4">
        <v>135</v>
      </c>
      <c r="D7" s="4">
        <v>127</v>
      </c>
      <c r="E7" s="4">
        <v>140</v>
      </c>
      <c r="F7" s="4">
        <v>144</v>
      </c>
      <c r="G7" s="4">
        <v>131</v>
      </c>
      <c r="H7" s="4">
        <v>122</v>
      </c>
      <c r="I7" s="9">
        <f>IO7</f>
        <v>125</v>
      </c>
      <c r="J7" s="10">
        <f>IP7</f>
        <v>0</v>
      </c>
      <c r="K7" s="66"/>
      <c r="L7" s="11">
        <f>IR7</f>
        <v>125</v>
      </c>
      <c r="O7" s="12"/>
      <c r="IO7" s="1">
        <f>ROUND(H6*(((D7/C6)+(E7/D6)+(F7/E6)+(G7/F6)+(H7/G6))/5),0)</f>
        <v>125</v>
      </c>
      <c r="IP7" s="9">
        <f>SUM(I7-H6)</f>
        <v>0</v>
      </c>
      <c r="IQ7" s="67"/>
      <c r="IR7" s="1">
        <f>IO7</f>
        <v>125</v>
      </c>
    </row>
    <row r="8" spans="2:252" ht="36" customHeight="1" thickBot="1" x14ac:dyDescent="0.25">
      <c r="B8" s="3">
        <v>12</v>
      </c>
      <c r="C8" s="4">
        <v>154</v>
      </c>
      <c r="D8" s="4">
        <v>132</v>
      </c>
      <c r="E8" s="4">
        <v>122</v>
      </c>
      <c r="F8" s="4">
        <v>138</v>
      </c>
      <c r="G8" s="4">
        <v>144</v>
      </c>
      <c r="H8" s="4">
        <v>127</v>
      </c>
      <c r="I8" s="9">
        <f>IO8</f>
        <v>119</v>
      </c>
      <c r="J8" s="10">
        <f>IP8</f>
        <v>-3</v>
      </c>
      <c r="K8" s="66"/>
      <c r="L8" s="11">
        <f>IR8</f>
        <v>119</v>
      </c>
      <c r="O8" s="12"/>
      <c r="IO8" s="1">
        <f>ROUND(H7*(((D8/C7)+(E8/D7)+(F8/E7)+(G8/F7)+(H8/G7))/5),0)</f>
        <v>119</v>
      </c>
      <c r="IP8" s="9">
        <f>SUM(I8-H7)</f>
        <v>-3</v>
      </c>
      <c r="IQ8" s="67"/>
      <c r="IR8" s="1">
        <f>IO8</f>
        <v>119</v>
      </c>
    </row>
    <row r="9" spans="2:252" ht="12.75" customHeight="1" thickBot="1" x14ac:dyDescent="0.25">
      <c r="B9" s="13"/>
      <c r="C9" s="1">
        <f t="shared" ref="C9:H9" si="0">SUM(C5:C8)</f>
        <v>552</v>
      </c>
      <c r="D9" s="1">
        <f t="shared" si="0"/>
        <v>545</v>
      </c>
      <c r="E9" s="1">
        <f t="shared" si="0"/>
        <v>534</v>
      </c>
      <c r="F9" s="1">
        <f t="shared" si="0"/>
        <v>536</v>
      </c>
      <c r="G9" s="1">
        <f t="shared" si="0"/>
        <v>530</v>
      </c>
      <c r="H9" s="1">
        <f t="shared" si="0"/>
        <v>493</v>
      </c>
      <c r="I9" s="14">
        <v>500</v>
      </c>
      <c r="J9" s="15"/>
      <c r="K9" s="15"/>
      <c r="L9" s="16">
        <f>IR9</f>
        <v>478</v>
      </c>
      <c r="M9" s="17" t="s">
        <v>4</v>
      </c>
      <c r="N9" s="7"/>
      <c r="O9" s="8"/>
      <c r="IR9" s="1">
        <f>SUM(IR5:IR8)</f>
        <v>478</v>
      </c>
    </row>
    <row r="10" spans="2:252" ht="12.75" hidden="1" customHeight="1" x14ac:dyDescent="0.2">
      <c r="B10" s="13"/>
      <c r="J10" s="18">
        <f>SUM(I6:I8)</f>
        <v>363</v>
      </c>
      <c r="K10" s="1" t="s">
        <v>5</v>
      </c>
      <c r="L10" s="12"/>
      <c r="O10" s="12"/>
      <c r="P10" s="12"/>
    </row>
    <row r="11" spans="2:252" ht="12.75" customHeight="1" thickBot="1" x14ac:dyDescent="0.25">
      <c r="B11" s="13"/>
      <c r="I11" s="19" t="s">
        <v>6</v>
      </c>
      <c r="J11" s="20"/>
      <c r="K11" s="21"/>
      <c r="O11" s="12"/>
    </row>
    <row r="12" spans="2:252" ht="12.75" customHeight="1" x14ac:dyDescent="0.2">
      <c r="B12" s="13"/>
      <c r="J12" s="9"/>
      <c r="O12" s="12"/>
    </row>
    <row r="13" spans="2:252" ht="12.75" customHeight="1" x14ac:dyDescent="0.2">
      <c r="B13" s="22" t="s">
        <v>7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4"/>
    </row>
    <row r="14" spans="2:252" ht="12.75" customHeight="1" x14ac:dyDescent="0.2">
      <c r="B14" s="25" t="s">
        <v>8</v>
      </c>
      <c r="C14" s="26"/>
      <c r="D14" s="26"/>
      <c r="E14" s="26"/>
      <c r="F14" s="26"/>
      <c r="G14" s="26"/>
      <c r="H14" s="26"/>
      <c r="I14" s="26"/>
      <c r="J14" s="26"/>
      <c r="O14" s="12"/>
    </row>
    <row r="15" spans="2:252" ht="13.5" customHeight="1" x14ac:dyDescent="0.2">
      <c r="B15" s="27" t="s">
        <v>9</v>
      </c>
      <c r="C15" s="28"/>
      <c r="D15" s="28"/>
      <c r="E15" s="28"/>
      <c r="F15" s="28"/>
      <c r="G15" s="28"/>
      <c r="H15" s="28"/>
      <c r="I15" s="28"/>
      <c r="J15" s="28"/>
      <c r="K15" s="28"/>
      <c r="O15" s="12"/>
    </row>
    <row r="16" spans="2:252" ht="13.5" customHeight="1" x14ac:dyDescent="0.2">
      <c r="B16" s="29" t="s">
        <v>10</v>
      </c>
      <c r="C16" s="30"/>
      <c r="D16" s="30"/>
      <c r="E16" s="30"/>
      <c r="F16" s="30"/>
      <c r="G16" s="30"/>
      <c r="H16" s="30"/>
      <c r="I16" s="30"/>
      <c r="J16" s="30"/>
      <c r="K16" s="30"/>
      <c r="O16" s="12"/>
    </row>
    <row r="17" spans="2:15" ht="12.75" customHeight="1" x14ac:dyDescent="0.2">
      <c r="B17" s="31" t="s">
        <v>11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O17" s="12"/>
    </row>
    <row r="18" spans="2:15" s="33" customFormat="1" ht="12.75" customHeight="1" x14ac:dyDescent="0.2">
      <c r="B18" s="34" t="s">
        <v>12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6"/>
    </row>
    <row r="19" spans="2:15" ht="12.75" customHeight="1" thickBot="1" x14ac:dyDescent="0.25">
      <c r="B19" s="37" t="s">
        <v>13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</row>
  </sheetData>
  <mergeCells count="3">
    <mergeCell ref="I4:O4"/>
    <mergeCell ref="K6:K8"/>
    <mergeCell ref="IQ6:IQ8"/>
  </mergeCells>
  <phoneticPr fontId="22" type="noConversion"/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1:IV15"/>
  <sheetViews>
    <sheetView showGridLines="0" showRowColHeaders="0" defaultGridColor="0" colorId="8" workbookViewId="0">
      <selection activeCell="C5" sqref="C5"/>
    </sheetView>
  </sheetViews>
  <sheetFormatPr defaultColWidth="9.140625" defaultRowHeight="12.75" x14ac:dyDescent="0.2"/>
  <cols>
    <col min="1" max="1" width="9.140625" style="1"/>
    <col min="2" max="2" width="13.140625" style="1" customWidth="1"/>
    <col min="3" max="9" width="9.5703125" style="1" customWidth="1"/>
    <col min="10" max="10" width="9.42578125" style="1" customWidth="1"/>
    <col min="11" max="11" width="13.42578125" style="1" customWidth="1"/>
    <col min="12" max="12" width="14.140625" style="1" customWidth="1"/>
    <col min="13" max="16" width="9.140625" style="1"/>
    <col min="17" max="256" width="9.140625" style="1" hidden="1" customWidth="1"/>
    <col min="257" max="16384" width="9.140625" style="1"/>
  </cols>
  <sheetData>
    <row r="1" spans="2:252" ht="12.75" customHeight="1" x14ac:dyDescent="0.2"/>
    <row r="2" spans="2:252" ht="12.75" customHeight="1" x14ac:dyDescent="0.2">
      <c r="B2" s="1" t="s">
        <v>25</v>
      </c>
      <c r="H2" s="1" t="s">
        <v>23</v>
      </c>
    </row>
    <row r="3" spans="2:252" ht="13.5" customHeight="1" thickBot="1" x14ac:dyDescent="0.25"/>
    <row r="4" spans="2:252" ht="12.75" customHeight="1" thickBot="1" x14ac:dyDescent="0.25">
      <c r="B4" s="48" t="s">
        <v>0</v>
      </c>
      <c r="C4" s="49" t="s">
        <v>16</v>
      </c>
      <c r="D4" s="49" t="s">
        <v>17</v>
      </c>
      <c r="E4" s="49" t="s">
        <v>18</v>
      </c>
      <c r="F4" s="49" t="s">
        <v>19</v>
      </c>
      <c r="G4" s="49" t="s">
        <v>20</v>
      </c>
      <c r="H4" s="49" t="s">
        <v>21</v>
      </c>
      <c r="I4" s="63" t="s">
        <v>22</v>
      </c>
      <c r="J4" s="64"/>
      <c r="K4" s="64"/>
      <c r="L4" s="64"/>
      <c r="M4" s="64"/>
      <c r="N4" s="64"/>
      <c r="O4" s="65"/>
    </row>
    <row r="5" spans="2:252" ht="36" customHeight="1" x14ac:dyDescent="0.2">
      <c r="B5" s="50">
        <v>9</v>
      </c>
      <c r="C5" s="4"/>
      <c r="D5" s="4"/>
      <c r="E5" s="4"/>
      <c r="F5" s="4"/>
      <c r="G5" s="4"/>
      <c r="H5" s="4"/>
      <c r="I5" s="40"/>
      <c r="J5" s="47"/>
      <c r="K5" s="41"/>
      <c r="L5" s="11" t="e">
        <f>IR5</f>
        <v>#DIV/0!</v>
      </c>
      <c r="O5" s="51"/>
      <c r="IO5" s="9">
        <f>SUM(I9-J10)</f>
        <v>0</v>
      </c>
      <c r="IP5" s="1" t="s">
        <v>3</v>
      </c>
      <c r="IR5" s="1" t="e">
        <f>ROUND(H5*(((D5/C5)+(E5/D5)+(F5/E5)+(G5/F5)+(H5/G5))/5),0)</f>
        <v>#DIV/0!</v>
      </c>
    </row>
    <row r="6" spans="2:252" ht="36" customHeight="1" x14ac:dyDescent="0.2">
      <c r="B6" s="50">
        <v>10</v>
      </c>
      <c r="C6" s="4"/>
      <c r="D6" s="4"/>
      <c r="E6" s="4"/>
      <c r="F6" s="4"/>
      <c r="G6" s="4"/>
      <c r="H6" s="4"/>
      <c r="I6" s="9"/>
      <c r="J6" s="42"/>
      <c r="K6" s="68"/>
      <c r="L6" s="11" t="e">
        <f>IR6</f>
        <v>#DIV/0!</v>
      </c>
      <c r="O6" s="51"/>
      <c r="IO6" s="1" t="e">
        <f>ROUND(H5*(((D6/C5)+(E6/D5)+(F6/E5)+(G6/F5)+(H6/G5))/5),0)</f>
        <v>#DIV/0!</v>
      </c>
      <c r="IP6" s="9">
        <f>SUM(I6-H5)</f>
        <v>0</v>
      </c>
      <c r="IQ6" s="67">
        <f>SUM(IP6:IP8)</f>
        <v>0</v>
      </c>
      <c r="IR6" s="1" t="e">
        <f>IO6</f>
        <v>#DIV/0!</v>
      </c>
    </row>
    <row r="7" spans="2:252" ht="36" customHeight="1" x14ac:dyDescent="0.2">
      <c r="B7" s="50">
        <v>11</v>
      </c>
      <c r="C7" s="4"/>
      <c r="D7" s="4"/>
      <c r="E7" s="4"/>
      <c r="F7" s="4"/>
      <c r="G7" s="4"/>
      <c r="H7" s="4"/>
      <c r="I7" s="9"/>
      <c r="J7" s="42"/>
      <c r="K7" s="68"/>
      <c r="L7" s="11" t="e">
        <f>IR7</f>
        <v>#DIV/0!</v>
      </c>
      <c r="O7" s="51"/>
      <c r="IO7" s="1" t="e">
        <f>ROUND(H6*(((D7/C6)+(E7/D6)+(F7/E6)+(G7/F6)+(H7/G6))/5),0)</f>
        <v>#DIV/0!</v>
      </c>
      <c r="IP7" s="9">
        <f>SUM(I7-H6)</f>
        <v>0</v>
      </c>
      <c r="IQ7" s="67"/>
      <c r="IR7" s="1" t="e">
        <f>IO7</f>
        <v>#DIV/0!</v>
      </c>
    </row>
    <row r="8" spans="2:252" ht="36" customHeight="1" thickBot="1" x14ac:dyDescent="0.25">
      <c r="B8" s="50">
        <v>12</v>
      </c>
      <c r="C8" s="4"/>
      <c r="D8" s="4"/>
      <c r="E8" s="4"/>
      <c r="F8" s="4"/>
      <c r="G8" s="4"/>
      <c r="H8" s="4"/>
      <c r="I8" s="9"/>
      <c r="J8" s="42"/>
      <c r="K8" s="68"/>
      <c r="L8" s="11" t="e">
        <f>IR8</f>
        <v>#DIV/0!</v>
      </c>
      <c r="O8" s="51"/>
      <c r="IO8" s="1" t="e">
        <f>ROUND(H7*(((D8/C7)+(E8/D7)+(F8/E7)+(G8/F7)+(H8/G7))/5),0)</f>
        <v>#DIV/0!</v>
      </c>
      <c r="IP8" s="9">
        <f>SUM(I8-H7)</f>
        <v>0</v>
      </c>
      <c r="IQ8" s="67"/>
      <c r="IR8" s="1" t="e">
        <f>IO8</f>
        <v>#DIV/0!</v>
      </c>
    </row>
    <row r="9" spans="2:252" ht="12.75" customHeight="1" thickBot="1" x14ac:dyDescent="0.25">
      <c r="B9" s="52"/>
      <c r="C9" s="1">
        <f t="shared" ref="C9:H9" si="0">SUM(C5:C8)</f>
        <v>0</v>
      </c>
      <c r="D9" s="1">
        <f t="shared" si="0"/>
        <v>0</v>
      </c>
      <c r="E9" s="1">
        <f t="shared" si="0"/>
        <v>0</v>
      </c>
      <c r="F9" s="1">
        <f t="shared" si="0"/>
        <v>0</v>
      </c>
      <c r="G9" s="1">
        <f t="shared" si="0"/>
        <v>0</v>
      </c>
      <c r="H9" s="1">
        <f t="shared" si="0"/>
        <v>0</v>
      </c>
      <c r="L9" s="59" t="e">
        <f>IR9</f>
        <v>#DIV/0!</v>
      </c>
      <c r="M9" s="60" t="s">
        <v>14</v>
      </c>
      <c r="N9" s="61"/>
      <c r="O9" s="62"/>
      <c r="IR9" s="1" t="e">
        <f>SUM(IR5:IR8)</f>
        <v>#DIV/0!</v>
      </c>
    </row>
    <row r="10" spans="2:252" ht="12.75" hidden="1" customHeight="1" x14ac:dyDescent="0.2">
      <c r="B10" s="52"/>
      <c r="J10" s="9"/>
      <c r="L10" s="12"/>
      <c r="O10" s="51"/>
      <c r="P10" s="12"/>
    </row>
    <row r="11" spans="2:252" ht="12.75" customHeight="1" x14ac:dyDescent="0.2">
      <c r="B11" s="52"/>
      <c r="I11" s="9"/>
      <c r="O11" s="51"/>
    </row>
    <row r="12" spans="2:252" ht="12.75" customHeight="1" x14ac:dyDescent="0.2">
      <c r="B12" s="52"/>
      <c r="J12" s="9"/>
      <c r="O12" s="51"/>
    </row>
    <row r="13" spans="2:252" ht="12.75" customHeight="1" x14ac:dyDescent="0.2">
      <c r="B13" s="53" t="s">
        <v>7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54"/>
    </row>
    <row r="14" spans="2:252" ht="13.5" customHeight="1" x14ac:dyDescent="0.2">
      <c r="B14" s="55" t="s">
        <v>15</v>
      </c>
      <c r="C14" s="28"/>
      <c r="D14" s="28"/>
      <c r="E14" s="28"/>
      <c r="F14" s="28"/>
      <c r="G14" s="28"/>
      <c r="H14" s="28"/>
      <c r="I14" s="28"/>
      <c r="J14" s="28"/>
      <c r="K14" s="28"/>
      <c r="O14" s="51"/>
    </row>
    <row r="15" spans="2:252" ht="12.75" customHeight="1" thickBot="1" x14ac:dyDescent="0.25"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8"/>
    </row>
  </sheetData>
  <mergeCells count="3">
    <mergeCell ref="I4:O4"/>
    <mergeCell ref="K6:K8"/>
    <mergeCell ref="IQ6:IQ8"/>
  </mergeCells>
  <phoneticPr fontId="22" type="noConversion"/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B1:IV15"/>
  <sheetViews>
    <sheetView showGridLines="0" showRowColHeaders="0" defaultGridColor="0" colorId="8" workbookViewId="0">
      <selection activeCell="K21" sqref="K21"/>
    </sheetView>
  </sheetViews>
  <sheetFormatPr defaultColWidth="9.140625" defaultRowHeight="12.75" x14ac:dyDescent="0.2"/>
  <cols>
    <col min="1" max="1" width="9.140625" style="1"/>
    <col min="2" max="2" width="13.140625" style="1" bestFit="1" customWidth="1"/>
    <col min="3" max="9" width="9.5703125" style="1" bestFit="1" customWidth="1"/>
    <col min="10" max="10" width="9.42578125" style="1" customWidth="1"/>
    <col min="11" max="11" width="13.42578125" style="1" customWidth="1"/>
    <col min="12" max="12" width="14.140625" style="1" customWidth="1"/>
    <col min="13" max="16" width="9.140625" style="1"/>
    <col min="17" max="256" width="9.140625" style="1" hidden="1" customWidth="1"/>
    <col min="257" max="16384" width="9.140625" style="1"/>
  </cols>
  <sheetData>
    <row r="1" spans="2:252" ht="12.75" customHeight="1" x14ac:dyDescent="0.2"/>
    <row r="2" spans="2:252" ht="12.75" customHeight="1" x14ac:dyDescent="0.2">
      <c r="B2" s="1" t="s">
        <v>25</v>
      </c>
      <c r="H2" s="1" t="s">
        <v>27</v>
      </c>
    </row>
    <row r="3" spans="2:252" ht="13.5" customHeight="1" thickBot="1" x14ac:dyDescent="0.25"/>
    <row r="4" spans="2:252" ht="12.75" customHeight="1" thickBot="1" x14ac:dyDescent="0.25">
      <c r="B4" s="48" t="s">
        <v>0</v>
      </c>
      <c r="C4" s="49" t="s">
        <v>17</v>
      </c>
      <c r="D4" s="49" t="s">
        <v>18</v>
      </c>
      <c r="E4" s="49" t="s">
        <v>19</v>
      </c>
      <c r="F4" s="49" t="s">
        <v>20</v>
      </c>
      <c r="G4" s="49" t="s">
        <v>21</v>
      </c>
      <c r="H4" s="49" t="s">
        <v>22</v>
      </c>
      <c r="I4" s="63" t="s">
        <v>24</v>
      </c>
      <c r="J4" s="64"/>
      <c r="K4" s="64"/>
      <c r="L4" s="64"/>
      <c r="M4" s="64"/>
      <c r="N4" s="64"/>
      <c r="O4" s="65"/>
    </row>
    <row r="5" spans="2:252" ht="36" customHeight="1" x14ac:dyDescent="0.2">
      <c r="B5" s="50">
        <v>9</v>
      </c>
      <c r="C5" s="4"/>
      <c r="D5" s="4"/>
      <c r="E5" s="4"/>
      <c r="F5" s="4"/>
      <c r="G5" s="4"/>
      <c r="H5" s="4"/>
      <c r="I5" s="40"/>
      <c r="J5" s="47"/>
      <c r="K5" s="41"/>
      <c r="L5" s="11" t="e">
        <f>IR5</f>
        <v>#DIV/0!</v>
      </c>
      <c r="O5" s="51"/>
      <c r="IO5" s="9">
        <f>SUM(I9-J10)</f>
        <v>0</v>
      </c>
      <c r="IP5" s="1" t="s">
        <v>3</v>
      </c>
      <c r="IR5" s="1" t="e">
        <f>ROUND(H5*(((D5/C5)+(E5/D5)+(F5/E5)+(G5/F5)+(H5/G5))/5),0)</f>
        <v>#DIV/0!</v>
      </c>
    </row>
    <row r="6" spans="2:252" ht="36" customHeight="1" x14ac:dyDescent="0.2">
      <c r="B6" s="50">
        <v>10</v>
      </c>
      <c r="C6" s="4"/>
      <c r="D6" s="4"/>
      <c r="E6" s="4"/>
      <c r="F6" s="4"/>
      <c r="G6" s="4"/>
      <c r="H6" s="4"/>
      <c r="I6" s="9"/>
      <c r="J6" s="42"/>
      <c r="K6" s="68"/>
      <c r="L6" s="11" t="e">
        <f>IR6</f>
        <v>#DIV/0!</v>
      </c>
      <c r="O6" s="51"/>
      <c r="IO6" s="1" t="e">
        <f>ROUND(H5*(((D6/C5)+(E6/D5)+(F6/E5)+(G6/F5)+(H6/G5))/5),0)</f>
        <v>#DIV/0!</v>
      </c>
      <c r="IP6" s="9">
        <f>SUM(I6-H5)</f>
        <v>0</v>
      </c>
      <c r="IQ6" s="67">
        <f>SUM(IP6:IP8)</f>
        <v>0</v>
      </c>
      <c r="IR6" s="1" t="e">
        <f>IO6</f>
        <v>#DIV/0!</v>
      </c>
    </row>
    <row r="7" spans="2:252" ht="36" customHeight="1" x14ac:dyDescent="0.2">
      <c r="B7" s="50">
        <v>11</v>
      </c>
      <c r="C7" s="4"/>
      <c r="D7" s="4"/>
      <c r="E7" s="4"/>
      <c r="F7" s="4"/>
      <c r="G7" s="4"/>
      <c r="H7" s="4"/>
      <c r="I7" s="9"/>
      <c r="J7" s="42"/>
      <c r="K7" s="68"/>
      <c r="L7" s="11" t="e">
        <f>IR7</f>
        <v>#DIV/0!</v>
      </c>
      <c r="O7" s="51"/>
      <c r="IO7" s="1" t="e">
        <f>ROUND(H6*(((D7/C6)+(E7/D6)+(F7/E6)+(G7/F6)+(H7/G6))/5),0)</f>
        <v>#DIV/0!</v>
      </c>
      <c r="IP7" s="9">
        <f>SUM(I7-H6)</f>
        <v>0</v>
      </c>
      <c r="IQ7" s="67"/>
      <c r="IR7" s="1" t="e">
        <f>IO7</f>
        <v>#DIV/0!</v>
      </c>
    </row>
    <row r="8" spans="2:252" ht="36" customHeight="1" thickBot="1" x14ac:dyDescent="0.25">
      <c r="B8" s="50">
        <v>12</v>
      </c>
      <c r="C8" s="4"/>
      <c r="D8" s="4"/>
      <c r="E8" s="4"/>
      <c r="F8" s="4"/>
      <c r="G8" s="4"/>
      <c r="H8" s="4"/>
      <c r="I8" s="9"/>
      <c r="J8" s="42"/>
      <c r="K8" s="68"/>
      <c r="L8" s="11" t="e">
        <f>IR8</f>
        <v>#DIV/0!</v>
      </c>
      <c r="O8" s="51"/>
      <c r="IO8" s="1" t="e">
        <f>ROUND(H7*(((D8/C7)+(E8/D7)+(F8/E7)+(G8/F7)+(H8/G7))/5),0)</f>
        <v>#DIV/0!</v>
      </c>
      <c r="IP8" s="9">
        <f>SUM(I8-H7)</f>
        <v>0</v>
      </c>
      <c r="IQ8" s="67"/>
      <c r="IR8" s="1" t="e">
        <f>IO8</f>
        <v>#DIV/0!</v>
      </c>
    </row>
    <row r="9" spans="2:252" ht="12.75" customHeight="1" thickBot="1" x14ac:dyDescent="0.25">
      <c r="B9" s="52"/>
      <c r="C9" s="1">
        <f t="shared" ref="C9:H9" si="0">SUM(C5:C8)</f>
        <v>0</v>
      </c>
      <c r="D9" s="1">
        <f t="shared" si="0"/>
        <v>0</v>
      </c>
      <c r="E9" s="1">
        <f t="shared" si="0"/>
        <v>0</v>
      </c>
      <c r="F9" s="1">
        <f t="shared" si="0"/>
        <v>0</v>
      </c>
      <c r="G9" s="1">
        <f t="shared" si="0"/>
        <v>0</v>
      </c>
      <c r="H9" s="1">
        <f t="shared" si="0"/>
        <v>0</v>
      </c>
      <c r="L9" s="59" t="e">
        <f>IR9</f>
        <v>#DIV/0!</v>
      </c>
      <c r="M9" s="60" t="s">
        <v>14</v>
      </c>
      <c r="N9" s="61"/>
      <c r="O9" s="62"/>
      <c r="IR9" s="1" t="e">
        <f>SUM(IR5:IR8)</f>
        <v>#DIV/0!</v>
      </c>
    </row>
    <row r="10" spans="2:252" ht="12.75" hidden="1" customHeight="1" x14ac:dyDescent="0.2">
      <c r="B10" s="52"/>
      <c r="J10" s="9"/>
      <c r="L10" s="12"/>
      <c r="O10" s="51"/>
      <c r="P10" s="12"/>
    </row>
    <row r="11" spans="2:252" ht="12.75" customHeight="1" x14ac:dyDescent="0.2">
      <c r="B11" s="52"/>
      <c r="I11" s="9"/>
      <c r="O11" s="51"/>
    </row>
    <row r="12" spans="2:252" ht="12.75" customHeight="1" x14ac:dyDescent="0.2">
      <c r="B12" s="52"/>
      <c r="J12" s="9"/>
      <c r="O12" s="51"/>
    </row>
    <row r="13" spans="2:252" ht="12.75" customHeight="1" x14ac:dyDescent="0.2">
      <c r="B13" s="53" t="s">
        <v>7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54"/>
    </row>
    <row r="14" spans="2:252" ht="13.5" customHeight="1" x14ac:dyDescent="0.2">
      <c r="B14" s="55" t="s">
        <v>15</v>
      </c>
      <c r="C14" s="28"/>
      <c r="D14" s="28"/>
      <c r="E14" s="28"/>
      <c r="F14" s="28"/>
      <c r="G14" s="28"/>
      <c r="H14" s="28"/>
      <c r="I14" s="28"/>
      <c r="J14" s="28"/>
      <c r="K14" s="28"/>
      <c r="O14" s="51"/>
    </row>
    <row r="15" spans="2:252" ht="12.75" customHeight="1" thickBot="1" x14ac:dyDescent="0.25"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8"/>
    </row>
  </sheetData>
  <mergeCells count="3">
    <mergeCell ref="K6:K8"/>
    <mergeCell ref="IQ6:IQ8"/>
    <mergeCell ref="I4:O4"/>
  </mergeCells>
  <phoneticPr fontId="22" type="noConversion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V19"/>
  <sheetViews>
    <sheetView showGridLines="0" showRowColHeaders="0" defaultGridColor="0" colorId="8" workbookViewId="0">
      <selection activeCell="I5" sqref="I5"/>
    </sheetView>
  </sheetViews>
  <sheetFormatPr defaultColWidth="9.140625" defaultRowHeight="12.75" x14ac:dyDescent="0.2"/>
  <cols>
    <col min="1" max="1" width="9.140625" style="1"/>
    <col min="2" max="2" width="13.140625" style="1" bestFit="1" customWidth="1"/>
    <col min="3" max="7" width="9.5703125" style="1" bestFit="1" customWidth="1"/>
    <col min="8" max="8" width="10.140625" style="1" bestFit="1" customWidth="1"/>
    <col min="9" max="9" width="9.5703125" style="1" bestFit="1" customWidth="1"/>
    <col min="10" max="10" width="9.42578125" style="1" customWidth="1"/>
    <col min="11" max="11" width="13.42578125" style="1" customWidth="1"/>
    <col min="12" max="12" width="14.140625" style="1" customWidth="1"/>
    <col min="13" max="16" width="9.140625" style="1"/>
    <col min="17" max="256" width="9.140625" style="1" hidden="1" customWidth="1"/>
    <col min="257" max="16384" width="9.140625" style="1"/>
  </cols>
  <sheetData>
    <row r="1" spans="2:252" ht="12.75" customHeight="1" x14ac:dyDescent="0.2"/>
    <row r="2" spans="2:252" ht="12.75" customHeight="1" x14ac:dyDescent="0.2">
      <c r="B2" s="1" t="s">
        <v>25</v>
      </c>
    </row>
    <row r="3" spans="2:252" ht="13.5" customHeight="1" thickBot="1" x14ac:dyDescent="0.25"/>
    <row r="4" spans="2:252" ht="12.75" customHeight="1" thickBot="1" x14ac:dyDescent="0.25">
      <c r="B4" s="2" t="s">
        <v>0</v>
      </c>
      <c r="C4" s="46" t="s">
        <v>18</v>
      </c>
      <c r="D4" s="46" t="s">
        <v>19</v>
      </c>
      <c r="E4" s="46" t="s">
        <v>20</v>
      </c>
      <c r="F4" s="46" t="s">
        <v>21</v>
      </c>
      <c r="G4" s="46" t="s">
        <v>22</v>
      </c>
      <c r="H4" s="46" t="s">
        <v>24</v>
      </c>
      <c r="I4" s="63" t="s">
        <v>26</v>
      </c>
      <c r="J4" s="64"/>
      <c r="K4" s="64"/>
      <c r="L4" s="64"/>
      <c r="M4" s="64"/>
      <c r="N4" s="64"/>
      <c r="O4" s="65"/>
    </row>
    <row r="5" spans="2:252" ht="36" customHeight="1" thickBot="1" x14ac:dyDescent="0.25">
      <c r="B5" s="3">
        <v>9</v>
      </c>
      <c r="C5" s="4"/>
      <c r="D5" s="4"/>
      <c r="E5" s="4"/>
      <c r="F5" s="4"/>
      <c r="G5" s="4"/>
      <c r="H5" s="4"/>
      <c r="I5" s="5" t="e">
        <f>IO5</f>
        <v>#DIV/0!</v>
      </c>
      <c r="J5" s="43" t="s">
        <v>3</v>
      </c>
      <c r="K5" s="6" t="s">
        <v>1</v>
      </c>
      <c r="L5" s="44" t="e">
        <f>IR5</f>
        <v>#DIV/0!</v>
      </c>
      <c r="M5" s="20" t="s">
        <v>2</v>
      </c>
      <c r="N5" s="20"/>
      <c r="O5" s="21"/>
      <c r="IO5" s="9" t="e">
        <f>SUM(I9-J10)</f>
        <v>#DIV/0!</v>
      </c>
      <c r="IP5" s="1" t="s">
        <v>3</v>
      </c>
      <c r="IR5" s="1" t="e">
        <f>ROUND(H5*(((D5/C5)+(E5/D5)+(F5/E5)+(G5/F5)+(H5/G5))/5),0)</f>
        <v>#DIV/0!</v>
      </c>
    </row>
    <row r="6" spans="2:252" ht="36" customHeight="1" x14ac:dyDescent="0.2">
      <c r="B6" s="3">
        <v>10</v>
      </c>
      <c r="C6" s="4"/>
      <c r="D6" s="4"/>
      <c r="E6" s="4"/>
      <c r="F6" s="4"/>
      <c r="G6" s="4"/>
      <c r="H6" s="4"/>
      <c r="I6" s="9" t="e">
        <f>IO6</f>
        <v>#DIV/0!</v>
      </c>
      <c r="J6" s="10" t="e">
        <f>IP6</f>
        <v>#DIV/0!</v>
      </c>
      <c r="K6" s="66" t="e">
        <f>IQ6</f>
        <v>#DIV/0!</v>
      </c>
      <c r="L6" s="11" t="e">
        <f>IR6</f>
        <v>#DIV/0!</v>
      </c>
      <c r="O6" s="12"/>
      <c r="IO6" s="1" t="e">
        <f>ROUND(H5*(((D6/C5)+(E6/D5)+(F6/E5)+(G6/F5)+(H6/G5))/5),0)</f>
        <v>#DIV/0!</v>
      </c>
      <c r="IP6" s="9" t="e">
        <f>SUM(I6-H5)</f>
        <v>#DIV/0!</v>
      </c>
      <c r="IQ6" s="67" t="e">
        <f>SUM(IP6:IP8)</f>
        <v>#DIV/0!</v>
      </c>
      <c r="IR6" s="1" t="e">
        <f>IO6</f>
        <v>#DIV/0!</v>
      </c>
    </row>
    <row r="7" spans="2:252" ht="36" customHeight="1" x14ac:dyDescent="0.2">
      <c r="B7" s="3">
        <v>11</v>
      </c>
      <c r="C7" s="4"/>
      <c r="D7" s="4"/>
      <c r="E7" s="4"/>
      <c r="F7" s="4"/>
      <c r="G7" s="4"/>
      <c r="H7" s="4"/>
      <c r="I7" s="9" t="e">
        <f>IO7</f>
        <v>#DIV/0!</v>
      </c>
      <c r="J7" s="10" t="e">
        <f>IP7</f>
        <v>#DIV/0!</v>
      </c>
      <c r="K7" s="66"/>
      <c r="L7" s="11" t="e">
        <f>IR7</f>
        <v>#DIV/0!</v>
      </c>
      <c r="O7" s="12"/>
      <c r="IO7" s="1" t="e">
        <f>ROUND(H6*(((D7/C6)+(E7/D6)+(F7/E6)+(G7/F6)+(H7/G6))/5),0)</f>
        <v>#DIV/0!</v>
      </c>
      <c r="IP7" s="9" t="e">
        <f>SUM(I7-H6)</f>
        <v>#DIV/0!</v>
      </c>
      <c r="IQ7" s="67"/>
      <c r="IR7" s="1" t="e">
        <f>IO7</f>
        <v>#DIV/0!</v>
      </c>
    </row>
    <row r="8" spans="2:252" ht="36" customHeight="1" thickBot="1" x14ac:dyDescent="0.25">
      <c r="B8" s="3">
        <v>12</v>
      </c>
      <c r="C8" s="4"/>
      <c r="D8" s="4"/>
      <c r="E8" s="4"/>
      <c r="F8" s="4"/>
      <c r="G8" s="4"/>
      <c r="H8" s="4"/>
      <c r="I8" s="9" t="e">
        <f>IO8</f>
        <v>#DIV/0!</v>
      </c>
      <c r="J8" s="10" t="e">
        <f>IP8</f>
        <v>#DIV/0!</v>
      </c>
      <c r="K8" s="66"/>
      <c r="L8" s="11" t="e">
        <f>IR8</f>
        <v>#DIV/0!</v>
      </c>
      <c r="O8" s="12"/>
      <c r="IO8" s="1" t="e">
        <f>ROUND(H7*(((D8/C7)+(E8/D7)+(F8/E7)+(G8/F7)+(H8/G7))/5),0)</f>
        <v>#DIV/0!</v>
      </c>
      <c r="IP8" s="9" t="e">
        <f>SUM(I8-H7)</f>
        <v>#DIV/0!</v>
      </c>
      <c r="IQ8" s="67"/>
      <c r="IR8" s="1" t="e">
        <f>IO8</f>
        <v>#DIV/0!</v>
      </c>
    </row>
    <row r="9" spans="2:252" ht="12.75" customHeight="1" thickBot="1" x14ac:dyDescent="0.25">
      <c r="B9" s="13"/>
      <c r="C9" s="1">
        <f t="shared" ref="C9:H9" si="0">SUM(C5:C8)</f>
        <v>0</v>
      </c>
      <c r="D9" s="1">
        <f t="shared" si="0"/>
        <v>0</v>
      </c>
      <c r="E9" s="1">
        <f t="shared" si="0"/>
        <v>0</v>
      </c>
      <c r="F9" s="1">
        <f t="shared" si="0"/>
        <v>0</v>
      </c>
      <c r="G9" s="1">
        <f t="shared" si="0"/>
        <v>0</v>
      </c>
      <c r="H9" s="1">
        <f t="shared" si="0"/>
        <v>0</v>
      </c>
      <c r="I9" s="14"/>
      <c r="J9" s="15"/>
      <c r="K9" s="15"/>
      <c r="L9" s="16" t="e">
        <f>IR9</f>
        <v>#DIV/0!</v>
      </c>
      <c r="M9" s="17" t="s">
        <v>4</v>
      </c>
      <c r="N9" s="7"/>
      <c r="O9" s="8"/>
      <c r="IR9" s="1" t="e">
        <f>SUM(IR5:IR8)</f>
        <v>#DIV/0!</v>
      </c>
    </row>
    <row r="10" spans="2:252" ht="12.75" hidden="1" customHeight="1" x14ac:dyDescent="0.2">
      <c r="B10" s="13"/>
      <c r="J10" s="18" t="e">
        <f>SUM(I6:I8)</f>
        <v>#DIV/0!</v>
      </c>
      <c r="K10" s="1" t="s">
        <v>5</v>
      </c>
      <c r="L10" s="12"/>
      <c r="O10" s="12"/>
      <c r="P10" s="12"/>
    </row>
    <row r="11" spans="2:252" ht="12.75" customHeight="1" thickBot="1" x14ac:dyDescent="0.25">
      <c r="B11" s="13"/>
      <c r="I11" s="19" t="s">
        <v>6</v>
      </c>
      <c r="J11" s="20"/>
      <c r="K11" s="21"/>
      <c r="O11" s="12"/>
    </row>
    <row r="12" spans="2:252" ht="12.75" customHeight="1" x14ac:dyDescent="0.2">
      <c r="B12" s="13"/>
      <c r="J12" s="9"/>
      <c r="O12" s="12"/>
    </row>
    <row r="13" spans="2:252" ht="12.75" customHeight="1" x14ac:dyDescent="0.2">
      <c r="B13" s="22" t="s">
        <v>7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4"/>
    </row>
    <row r="14" spans="2:252" ht="12.75" customHeight="1" x14ac:dyDescent="0.2">
      <c r="B14" s="25" t="s">
        <v>8</v>
      </c>
      <c r="C14" s="26"/>
      <c r="D14" s="26"/>
      <c r="E14" s="26"/>
      <c r="F14" s="26"/>
      <c r="G14" s="26"/>
      <c r="H14" s="26"/>
      <c r="I14" s="26"/>
      <c r="J14" s="26"/>
      <c r="O14" s="12"/>
    </row>
    <row r="15" spans="2:252" ht="13.5" customHeight="1" x14ac:dyDescent="0.2">
      <c r="B15" s="27" t="s">
        <v>9</v>
      </c>
      <c r="C15" s="28"/>
      <c r="D15" s="28"/>
      <c r="E15" s="28"/>
      <c r="F15" s="28"/>
      <c r="G15" s="28"/>
      <c r="H15" s="28"/>
      <c r="I15" s="28"/>
      <c r="J15" s="28"/>
      <c r="K15" s="28"/>
      <c r="O15" s="12"/>
    </row>
    <row r="16" spans="2:252" ht="13.5" customHeight="1" x14ac:dyDescent="0.2">
      <c r="B16" s="29" t="s">
        <v>10</v>
      </c>
      <c r="C16" s="30"/>
      <c r="D16" s="30"/>
      <c r="E16" s="30"/>
      <c r="F16" s="30"/>
      <c r="G16" s="30"/>
      <c r="H16" s="30"/>
      <c r="I16" s="30"/>
      <c r="J16" s="30"/>
      <c r="K16" s="30"/>
      <c r="O16" s="12"/>
    </row>
    <row r="17" spans="2:15" ht="12.75" customHeight="1" x14ac:dyDescent="0.2">
      <c r="B17" s="31" t="s">
        <v>11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O17" s="12"/>
    </row>
    <row r="18" spans="2:15" s="33" customFormat="1" ht="12.75" customHeight="1" x14ac:dyDescent="0.2">
      <c r="B18" s="34" t="s">
        <v>12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6"/>
    </row>
    <row r="19" spans="2:15" ht="12.75" customHeight="1" thickBot="1" x14ac:dyDescent="0.25">
      <c r="B19" s="37" t="s">
        <v>13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</row>
  </sheetData>
  <mergeCells count="3">
    <mergeCell ref="I4:O4"/>
    <mergeCell ref="K6:K8"/>
    <mergeCell ref="IQ6:IQ8"/>
  </mergeCells>
  <phoneticPr fontId="22" type="noConversion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Enrollment Estimator(TM) Sample</vt:lpstr>
      <vt:lpstr>Enrollment Estimator(TM) Test 1</vt:lpstr>
      <vt:lpstr>Enrollment Estimator(TM) Test 2</vt:lpstr>
      <vt:lpstr>Enrollment Estimator(TM) 24-25</vt:lpstr>
    </vt:vector>
  </TitlesOfParts>
  <Company>Diocese of Greensburg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Enrollment Estimator (TM) K- 8</dc:title>
  <dc:creator>Mike Ziemski</dc:creator>
  <cp:lastModifiedBy>Ziemski, Mike</cp:lastModifiedBy>
  <cp:lastPrinted>2009-11-30T17:46:39Z</cp:lastPrinted>
  <dcterms:created xsi:type="dcterms:W3CDTF">2006-09-22T14:26:26Z</dcterms:created>
  <dcterms:modified xsi:type="dcterms:W3CDTF">2024-10-26T19:20:50Z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7fddc5-d245-42f6-a13f-f969110a1251_Enabled">
    <vt:lpwstr>true</vt:lpwstr>
  </property>
  <property fmtid="{D5CDD505-2E9C-101B-9397-08002B2CF9AE}" pid="3" name="MSIP_Label_ed7fddc5-d245-42f6-a13f-f969110a1251_SetDate">
    <vt:lpwstr>2024-10-26T19:20:50Z</vt:lpwstr>
  </property>
  <property fmtid="{D5CDD505-2E9C-101B-9397-08002B2CF9AE}" pid="4" name="MSIP_Label_ed7fddc5-d245-42f6-a13f-f969110a1251_Method">
    <vt:lpwstr>Standard</vt:lpwstr>
  </property>
  <property fmtid="{D5CDD505-2E9C-101B-9397-08002B2CF9AE}" pid="5" name="MSIP_Label_ed7fddc5-d245-42f6-a13f-f969110a1251_Name">
    <vt:lpwstr>Business Confidential Information</vt:lpwstr>
  </property>
  <property fmtid="{D5CDD505-2E9C-101B-9397-08002B2CF9AE}" pid="6" name="MSIP_Label_ed7fddc5-d245-42f6-a13f-f969110a1251_SiteId">
    <vt:lpwstr>5a5b9e61-20b2-4578-8f37-246881fa0d61</vt:lpwstr>
  </property>
  <property fmtid="{D5CDD505-2E9C-101B-9397-08002B2CF9AE}" pid="7" name="MSIP_Label_ed7fddc5-d245-42f6-a13f-f969110a1251_ActionId">
    <vt:lpwstr>ecb30a67-fcd0-4029-9733-2b6432b195fe</vt:lpwstr>
  </property>
  <property fmtid="{D5CDD505-2E9C-101B-9397-08002B2CF9AE}" pid="8" name="MSIP_Label_ed7fddc5-d245-42f6-a13f-f969110a1251_ContentBits">
    <vt:lpwstr>0</vt:lpwstr>
  </property>
</Properties>
</file>